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8595" windowHeight="3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  <c r="E49" i="1"/>
  <c r="E48" i="1"/>
  <c r="E47" i="1"/>
  <c r="E46" i="1"/>
</calcChain>
</file>

<file path=xl/sharedStrings.xml><?xml version="1.0" encoding="utf-8"?>
<sst xmlns="http://schemas.openxmlformats.org/spreadsheetml/2006/main" count="131" uniqueCount="77">
  <si>
    <t>날짜</t>
  </si>
  <si>
    <t>사용한 곳</t>
  </si>
  <si>
    <t>쓴돈</t>
  </si>
  <si>
    <t>항공료</t>
  </si>
  <si>
    <t>렌터카비(5일)</t>
  </si>
  <si>
    <t>숙박예박(6일)</t>
  </si>
  <si>
    <t>제주 동문시장</t>
  </si>
  <si>
    <t>쏙</t>
  </si>
  <si>
    <t>갈치토막</t>
  </si>
  <si>
    <t>닭똥집튀김</t>
  </si>
  <si>
    <t>마트</t>
  </si>
  <si>
    <t>막걸리</t>
  </si>
  <si>
    <t>오일뱅크</t>
  </si>
  <si>
    <t>에코랜드</t>
  </si>
  <si>
    <t>메이즈랜드</t>
  </si>
  <si>
    <t>비자림</t>
  </si>
  <si>
    <t>하나로마트</t>
  </si>
  <si>
    <t>모자</t>
  </si>
  <si>
    <t>일출봉</t>
  </si>
  <si>
    <t>남원 하나로마트</t>
  </si>
  <si>
    <t>쇠소깍 카약</t>
  </si>
  <si>
    <t>괸당네 남원항</t>
  </si>
  <si>
    <t>정방폭포입장료</t>
  </si>
  <si>
    <t>올레빵2,소프트콘</t>
  </si>
  <si>
    <t>올레시장</t>
  </si>
  <si>
    <t>찐빵,도너스,빙떡</t>
  </si>
  <si>
    <t>국수바다</t>
  </si>
  <si>
    <t>중문하나로마트</t>
  </si>
  <si>
    <t>수용횟집배낚시</t>
  </si>
  <si>
    <t>경나</t>
  </si>
  <si>
    <t>홍성방저녁</t>
  </si>
  <si>
    <t>산방굴사,주차료</t>
  </si>
  <si>
    <t>카멜리아 힐</t>
  </si>
  <si>
    <t>중문대포주상절리</t>
  </si>
  <si>
    <t>+엿(2000)</t>
  </si>
  <si>
    <t>고향생각 국수집</t>
  </si>
  <si>
    <t>이중섭 미술관</t>
  </si>
  <si>
    <t>이마트</t>
  </si>
  <si>
    <t>현대미술관</t>
  </si>
  <si>
    <t>입장료</t>
  </si>
  <si>
    <t>목걸이</t>
  </si>
  <si>
    <t>감초식당</t>
  </si>
  <si>
    <t>모듬순대</t>
  </si>
  <si>
    <t>자연사박물관</t>
  </si>
  <si>
    <t>동문시장</t>
  </si>
  <si>
    <t>옥돔</t>
  </si>
  <si>
    <t>용과</t>
  </si>
  <si>
    <t>진지향,레드향 10000</t>
  </si>
  <si>
    <t>올레가바당</t>
  </si>
  <si>
    <t>해물찜 40000</t>
  </si>
  <si>
    <t>점프공연</t>
  </si>
  <si>
    <t>28000*2</t>
  </si>
  <si>
    <t>렌터카연장비</t>
  </si>
  <si>
    <t>교통</t>
    <phoneticPr fontId="3" type="noConversion"/>
  </si>
  <si>
    <t>숙박</t>
    <phoneticPr fontId="3" type="noConversion"/>
  </si>
  <si>
    <t>식비</t>
    <phoneticPr fontId="3" type="noConversion"/>
  </si>
  <si>
    <t>관광</t>
  </si>
  <si>
    <t>관광</t>
    <phoneticPr fontId="3" type="noConversion"/>
  </si>
  <si>
    <t>해물뚝배기,자리물회,막걸리</t>
    <phoneticPr fontId="3" type="noConversion"/>
  </si>
  <si>
    <t>5500*2</t>
    <phoneticPr fontId="3" type="noConversion"/>
  </si>
  <si>
    <t>1000*2</t>
    <phoneticPr fontId="3" type="noConversion"/>
  </si>
  <si>
    <t>경나</t>
    <phoneticPr fontId="3" type="noConversion"/>
  </si>
  <si>
    <t>분류</t>
    <phoneticPr fontId="3" type="noConversion"/>
  </si>
  <si>
    <t>상세내역</t>
    <phoneticPr fontId="3" type="noConversion"/>
  </si>
  <si>
    <t>옥돔 3, 쏙, 갈치토막, 닭똥집튀김</t>
    <phoneticPr fontId="3" type="noConversion"/>
  </si>
  <si>
    <t>핫바,양파,쏙살,머릿고기 12000</t>
    <phoneticPr fontId="3" type="noConversion"/>
  </si>
  <si>
    <t>합계</t>
    <phoneticPr fontId="3" type="noConversion"/>
  </si>
  <si>
    <t>항공료, 렌트비, 유류</t>
    <phoneticPr fontId="3" type="noConversion"/>
  </si>
  <si>
    <t>입장료, 기념품</t>
    <phoneticPr fontId="3" type="noConversion"/>
  </si>
  <si>
    <t>펜션비</t>
    <phoneticPr fontId="3" type="noConversion"/>
  </si>
  <si>
    <t>부식, 외식비</t>
    <phoneticPr fontId="3" type="noConversion"/>
  </si>
  <si>
    <t>유류</t>
    <phoneticPr fontId="3" type="noConversion"/>
  </si>
  <si>
    <t>유류 30000</t>
    <phoneticPr fontId="3" type="noConversion"/>
  </si>
  <si>
    <t>주유소</t>
    <phoneticPr fontId="3" type="noConversion"/>
  </si>
  <si>
    <t>오징어</t>
    <phoneticPr fontId="3" type="noConversion"/>
  </si>
  <si>
    <t>30000(10마리)</t>
    <phoneticPr fontId="3" type="noConversion"/>
  </si>
  <si>
    <t>매운우동,볶음우동,깐풍육26000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</si>
</sst>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m&quot;/&quot;d;@"/>
  </numFmts>
  <fonts count="5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82" fontId="2" fillId="0" borderId="1" xfId="0" applyNumberFormat="1" applyFont="1" applyBorder="1" applyAlignment="1">
      <alignment horizontal="justify" vertical="center" wrapText="1"/>
    </xf>
    <xf numFmtId="182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182" fontId="2" fillId="2" borderId="3" xfId="0" applyNumberFormat="1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9" workbookViewId="0">
      <selection activeCell="D6" sqref="D6"/>
    </sheetView>
  </sheetViews>
  <sheetFormatPr defaultRowHeight="16.5" x14ac:dyDescent="0.3"/>
  <cols>
    <col min="1" max="1" width="4.5" customWidth="1"/>
    <col min="2" max="2" width="13" customWidth="1"/>
    <col min="3" max="3" width="5.625" customWidth="1"/>
    <col min="4" max="4" width="23.625" customWidth="1"/>
  </cols>
  <sheetData>
    <row r="1" spans="1:5" x14ac:dyDescent="0.3">
      <c r="A1" s="19" t="s">
        <v>0</v>
      </c>
      <c r="B1" s="19" t="s">
        <v>1</v>
      </c>
      <c r="C1" s="19" t="s">
        <v>62</v>
      </c>
      <c r="D1" s="20" t="s">
        <v>63</v>
      </c>
      <c r="E1" s="21" t="s">
        <v>2</v>
      </c>
    </row>
    <row r="2" spans="1:5" x14ac:dyDescent="0.3">
      <c r="A2" s="4">
        <v>40910</v>
      </c>
      <c r="B2" s="1" t="s">
        <v>3</v>
      </c>
      <c r="C2" s="1" t="s">
        <v>53</v>
      </c>
      <c r="D2" s="2"/>
      <c r="E2" s="3">
        <v>186000</v>
      </c>
    </row>
    <row r="3" spans="1:5" x14ac:dyDescent="0.3">
      <c r="A3" s="4">
        <v>40910</v>
      </c>
      <c r="B3" s="1" t="s">
        <v>4</v>
      </c>
      <c r="C3" s="1" t="s">
        <v>53</v>
      </c>
      <c r="D3" s="2"/>
      <c r="E3" s="3">
        <v>124000</v>
      </c>
    </row>
    <row r="4" spans="1:5" x14ac:dyDescent="0.3">
      <c r="A4" s="4">
        <v>40910</v>
      </c>
      <c r="B4" s="1" t="s">
        <v>5</v>
      </c>
      <c r="C4" s="1" t="s">
        <v>54</v>
      </c>
      <c r="D4" s="2"/>
      <c r="E4" s="3">
        <v>265000</v>
      </c>
    </row>
    <row r="5" spans="1:5" x14ac:dyDescent="0.3">
      <c r="A5" s="5">
        <v>40911</v>
      </c>
      <c r="B5" s="6" t="s">
        <v>6</v>
      </c>
      <c r="C5" s="6" t="s">
        <v>55</v>
      </c>
      <c r="D5" s="6" t="s">
        <v>64</v>
      </c>
      <c r="E5" s="7">
        <v>9000</v>
      </c>
    </row>
    <row r="6" spans="1:5" x14ac:dyDescent="0.3">
      <c r="A6" s="5">
        <v>40911</v>
      </c>
      <c r="B6" s="6" t="s">
        <v>6</v>
      </c>
      <c r="C6" s="6" t="s">
        <v>55</v>
      </c>
      <c r="D6" s="6" t="s">
        <v>7</v>
      </c>
      <c r="E6" s="7">
        <v>5000</v>
      </c>
    </row>
    <row r="7" spans="1:5" x14ac:dyDescent="0.3">
      <c r="A7" s="5">
        <v>40911</v>
      </c>
      <c r="B7" s="6" t="s">
        <v>6</v>
      </c>
      <c r="C7" s="6" t="s">
        <v>55</v>
      </c>
      <c r="D7" s="6" t="s">
        <v>8</v>
      </c>
      <c r="E7" s="7">
        <v>10000</v>
      </c>
    </row>
    <row r="8" spans="1:5" x14ac:dyDescent="0.3">
      <c r="A8" s="5">
        <v>40911</v>
      </c>
      <c r="B8" s="6" t="s">
        <v>6</v>
      </c>
      <c r="C8" s="6" t="s">
        <v>55</v>
      </c>
      <c r="D8" s="6" t="s">
        <v>9</v>
      </c>
      <c r="E8" s="7">
        <v>2000</v>
      </c>
    </row>
    <row r="9" spans="1:5" x14ac:dyDescent="0.3">
      <c r="A9" s="5">
        <v>40911</v>
      </c>
      <c r="B9" s="6" t="s">
        <v>10</v>
      </c>
      <c r="C9" s="6" t="s">
        <v>55</v>
      </c>
      <c r="D9" s="6" t="s">
        <v>11</v>
      </c>
      <c r="E9" s="7">
        <v>3600</v>
      </c>
    </row>
    <row r="10" spans="1:5" x14ac:dyDescent="0.3">
      <c r="A10" s="5">
        <v>40911</v>
      </c>
      <c r="B10" s="6" t="s">
        <v>12</v>
      </c>
      <c r="C10" s="6" t="s">
        <v>53</v>
      </c>
      <c r="D10" s="8" t="s">
        <v>71</v>
      </c>
      <c r="E10" s="7">
        <v>70000</v>
      </c>
    </row>
    <row r="11" spans="1:5" x14ac:dyDescent="0.3">
      <c r="A11" s="4">
        <v>40912</v>
      </c>
      <c r="B11" s="1" t="s">
        <v>13</v>
      </c>
      <c r="C11" s="1" t="s">
        <v>57</v>
      </c>
      <c r="D11" s="2"/>
      <c r="E11" s="3">
        <v>21000</v>
      </c>
    </row>
    <row r="12" spans="1:5" x14ac:dyDescent="0.3">
      <c r="A12" s="4">
        <v>40912</v>
      </c>
      <c r="B12" s="1" t="s">
        <v>14</v>
      </c>
      <c r="C12" s="1" t="s">
        <v>57</v>
      </c>
      <c r="D12" s="2"/>
      <c r="E12" s="3">
        <v>12000</v>
      </c>
    </row>
    <row r="13" spans="1:5" x14ac:dyDescent="0.3">
      <c r="A13" s="4">
        <v>40912</v>
      </c>
      <c r="B13" s="1" t="s">
        <v>15</v>
      </c>
      <c r="C13" s="1" t="s">
        <v>57</v>
      </c>
      <c r="D13" s="2"/>
      <c r="E13" s="3">
        <v>3000</v>
      </c>
    </row>
    <row r="14" spans="1:5" x14ac:dyDescent="0.3">
      <c r="A14" s="4">
        <v>40912</v>
      </c>
      <c r="B14" s="1" t="s">
        <v>16</v>
      </c>
      <c r="C14" s="1" t="s">
        <v>55</v>
      </c>
      <c r="D14" s="2"/>
      <c r="E14" s="3">
        <v>20000</v>
      </c>
    </row>
    <row r="15" spans="1:5" x14ac:dyDescent="0.3">
      <c r="A15" s="4">
        <v>40912</v>
      </c>
      <c r="B15" s="1" t="s">
        <v>17</v>
      </c>
      <c r="C15" s="1" t="s">
        <v>57</v>
      </c>
      <c r="D15" s="2"/>
      <c r="E15" s="3">
        <v>20000</v>
      </c>
    </row>
    <row r="16" spans="1:5" x14ac:dyDescent="0.3">
      <c r="A16" s="5">
        <v>40913</v>
      </c>
      <c r="B16" s="6" t="s">
        <v>18</v>
      </c>
      <c r="C16" s="6" t="s">
        <v>57</v>
      </c>
      <c r="D16" s="8"/>
      <c r="E16" s="7">
        <v>4000</v>
      </c>
    </row>
    <row r="17" spans="1:5" x14ac:dyDescent="0.3">
      <c r="A17" s="5">
        <v>40913</v>
      </c>
      <c r="B17" s="6" t="s">
        <v>19</v>
      </c>
      <c r="C17" s="6" t="s">
        <v>55</v>
      </c>
      <c r="D17" s="8"/>
      <c r="E17" s="7">
        <v>23000</v>
      </c>
    </row>
    <row r="18" spans="1:5" x14ac:dyDescent="0.3">
      <c r="A18" s="5">
        <v>40913</v>
      </c>
      <c r="B18" s="6" t="s">
        <v>20</v>
      </c>
      <c r="C18" s="6" t="s">
        <v>56</v>
      </c>
      <c r="D18" s="8"/>
      <c r="E18" s="7">
        <v>14000</v>
      </c>
    </row>
    <row r="19" spans="1:5" x14ac:dyDescent="0.3">
      <c r="A19" s="5">
        <v>40913</v>
      </c>
      <c r="B19" s="6" t="s">
        <v>21</v>
      </c>
      <c r="C19" s="6" t="s">
        <v>55</v>
      </c>
      <c r="D19" s="8" t="s">
        <v>58</v>
      </c>
      <c r="E19" s="7">
        <v>19000</v>
      </c>
    </row>
    <row r="20" spans="1:5" x14ac:dyDescent="0.3">
      <c r="A20" s="4">
        <v>40914</v>
      </c>
      <c r="B20" s="1" t="s">
        <v>22</v>
      </c>
      <c r="C20" s="1" t="s">
        <v>56</v>
      </c>
      <c r="D20" s="2"/>
      <c r="E20" s="3">
        <v>4000</v>
      </c>
    </row>
    <row r="21" spans="1:5" x14ac:dyDescent="0.3">
      <c r="A21" s="4">
        <v>40914</v>
      </c>
      <c r="B21" s="1" t="s">
        <v>23</v>
      </c>
      <c r="C21" s="1" t="s">
        <v>55</v>
      </c>
      <c r="D21" s="2"/>
      <c r="E21" s="3">
        <v>3000</v>
      </c>
    </row>
    <row r="22" spans="1:5" x14ac:dyDescent="0.3">
      <c r="A22" s="4">
        <v>40914</v>
      </c>
      <c r="B22" s="1" t="s">
        <v>24</v>
      </c>
      <c r="C22" s="1" t="s">
        <v>55</v>
      </c>
      <c r="D22" s="1" t="s">
        <v>25</v>
      </c>
      <c r="E22" s="3">
        <v>5000</v>
      </c>
    </row>
    <row r="23" spans="1:5" x14ac:dyDescent="0.3">
      <c r="A23" s="4">
        <v>40914</v>
      </c>
      <c r="B23" s="1" t="s">
        <v>26</v>
      </c>
      <c r="C23" s="1" t="s">
        <v>55</v>
      </c>
      <c r="D23" s="2"/>
      <c r="E23" s="3">
        <v>19000</v>
      </c>
    </row>
    <row r="24" spans="1:5" x14ac:dyDescent="0.3">
      <c r="A24" s="4">
        <v>40914</v>
      </c>
      <c r="B24" s="1" t="s">
        <v>27</v>
      </c>
      <c r="C24" s="1" t="s">
        <v>55</v>
      </c>
      <c r="D24" s="2"/>
      <c r="E24" s="3">
        <v>20000</v>
      </c>
    </row>
    <row r="25" spans="1:5" x14ac:dyDescent="0.3">
      <c r="A25" s="4">
        <v>40914</v>
      </c>
      <c r="B25" s="1" t="s">
        <v>28</v>
      </c>
      <c r="C25" s="1" t="s">
        <v>56</v>
      </c>
      <c r="D25" s="2"/>
      <c r="E25" s="3">
        <v>30000</v>
      </c>
    </row>
    <row r="26" spans="1:5" x14ac:dyDescent="0.3">
      <c r="A26" s="4">
        <v>40914</v>
      </c>
      <c r="B26" s="1" t="s">
        <v>74</v>
      </c>
      <c r="C26" s="1" t="s">
        <v>55</v>
      </c>
      <c r="D26" s="1" t="s">
        <v>75</v>
      </c>
      <c r="E26" s="3" t="s">
        <v>29</v>
      </c>
    </row>
    <row r="27" spans="1:5" x14ac:dyDescent="0.3">
      <c r="A27" s="4">
        <v>40914</v>
      </c>
      <c r="B27" s="1" t="s">
        <v>73</v>
      </c>
      <c r="C27" s="1" t="s">
        <v>53</v>
      </c>
      <c r="D27" s="1" t="s">
        <v>72</v>
      </c>
      <c r="E27" s="3" t="s">
        <v>61</v>
      </c>
    </row>
    <row r="28" spans="1:5" x14ac:dyDescent="0.3">
      <c r="A28" s="4">
        <v>40914</v>
      </c>
      <c r="B28" s="1" t="s">
        <v>30</v>
      </c>
      <c r="C28" s="1" t="s">
        <v>55</v>
      </c>
      <c r="D28" s="2" t="s">
        <v>76</v>
      </c>
      <c r="E28" s="3" t="s">
        <v>29</v>
      </c>
    </row>
    <row r="29" spans="1:5" x14ac:dyDescent="0.3">
      <c r="A29" s="5">
        <v>40915</v>
      </c>
      <c r="B29" s="6" t="s">
        <v>31</v>
      </c>
      <c r="C29" s="6" t="s">
        <v>56</v>
      </c>
      <c r="D29" s="8"/>
      <c r="E29" s="7">
        <v>0</v>
      </c>
    </row>
    <row r="30" spans="1:5" x14ac:dyDescent="0.3">
      <c r="A30" s="5">
        <v>40915</v>
      </c>
      <c r="B30" s="6" t="s">
        <v>32</v>
      </c>
      <c r="C30" s="6" t="s">
        <v>56</v>
      </c>
      <c r="D30" s="6" t="s">
        <v>59</v>
      </c>
      <c r="E30" s="7">
        <v>11000</v>
      </c>
    </row>
    <row r="31" spans="1:5" x14ac:dyDescent="0.3">
      <c r="A31" s="5">
        <v>40915</v>
      </c>
      <c r="B31" s="6" t="s">
        <v>33</v>
      </c>
      <c r="C31" s="6" t="s">
        <v>56</v>
      </c>
      <c r="D31" s="6" t="s">
        <v>34</v>
      </c>
      <c r="E31" s="7">
        <v>6000</v>
      </c>
    </row>
    <row r="32" spans="1:5" x14ac:dyDescent="0.3">
      <c r="A32" s="5">
        <v>40915</v>
      </c>
      <c r="B32" s="6" t="s">
        <v>35</v>
      </c>
      <c r="C32" s="6" t="s">
        <v>55</v>
      </c>
      <c r="D32" s="8"/>
      <c r="E32" s="7">
        <v>15000</v>
      </c>
    </row>
    <row r="33" spans="1:5" x14ac:dyDescent="0.3">
      <c r="A33" s="5">
        <v>40915</v>
      </c>
      <c r="B33" s="6" t="s">
        <v>36</v>
      </c>
      <c r="C33" s="6" t="s">
        <v>56</v>
      </c>
      <c r="D33" s="6" t="s">
        <v>60</v>
      </c>
      <c r="E33" s="7">
        <v>2000</v>
      </c>
    </row>
    <row r="34" spans="1:5" x14ac:dyDescent="0.3">
      <c r="A34" s="5">
        <v>40915</v>
      </c>
      <c r="B34" s="6" t="s">
        <v>24</v>
      </c>
      <c r="C34" s="6" t="s">
        <v>55</v>
      </c>
      <c r="D34" s="6" t="s">
        <v>65</v>
      </c>
      <c r="E34" s="7" t="s">
        <v>29</v>
      </c>
    </row>
    <row r="35" spans="1:5" x14ac:dyDescent="0.3">
      <c r="A35" s="5">
        <v>40915</v>
      </c>
      <c r="B35" s="6" t="s">
        <v>37</v>
      </c>
      <c r="C35" s="6" t="s">
        <v>55</v>
      </c>
      <c r="D35" s="8"/>
      <c r="E35" s="7">
        <v>20000</v>
      </c>
    </row>
    <row r="36" spans="1:5" x14ac:dyDescent="0.3">
      <c r="A36" s="4">
        <v>40916</v>
      </c>
      <c r="B36" s="1" t="s">
        <v>38</v>
      </c>
      <c r="C36" s="1" t="s">
        <v>56</v>
      </c>
      <c r="D36" s="1" t="s">
        <v>39</v>
      </c>
      <c r="E36" s="3">
        <v>3000</v>
      </c>
    </row>
    <row r="37" spans="1:5" x14ac:dyDescent="0.3">
      <c r="A37" s="4">
        <v>40916</v>
      </c>
      <c r="B37" s="1" t="s">
        <v>38</v>
      </c>
      <c r="C37" s="1" t="s">
        <v>56</v>
      </c>
      <c r="D37" s="1" t="s">
        <v>40</v>
      </c>
      <c r="E37" s="3">
        <v>5000</v>
      </c>
    </row>
    <row r="38" spans="1:5" x14ac:dyDescent="0.3">
      <c r="A38" s="4">
        <v>40916</v>
      </c>
      <c r="B38" s="1" t="s">
        <v>41</v>
      </c>
      <c r="C38" s="1" t="s">
        <v>55</v>
      </c>
      <c r="D38" s="1" t="s">
        <v>42</v>
      </c>
      <c r="E38" s="3">
        <v>18000</v>
      </c>
    </row>
    <row r="39" spans="1:5" x14ac:dyDescent="0.3">
      <c r="A39" s="4">
        <v>40916</v>
      </c>
      <c r="B39" s="1" t="s">
        <v>43</v>
      </c>
      <c r="C39" s="1" t="s">
        <v>56</v>
      </c>
      <c r="D39" s="2"/>
      <c r="E39" s="3">
        <v>3300</v>
      </c>
    </row>
    <row r="40" spans="1:5" x14ac:dyDescent="0.3">
      <c r="A40" s="4">
        <v>40916</v>
      </c>
      <c r="B40" s="1" t="s">
        <v>44</v>
      </c>
      <c r="C40" s="1" t="s">
        <v>55</v>
      </c>
      <c r="D40" s="1" t="s">
        <v>45</v>
      </c>
      <c r="E40" s="3">
        <v>30000</v>
      </c>
    </row>
    <row r="41" spans="1:5" x14ac:dyDescent="0.3">
      <c r="A41" s="4">
        <v>40916</v>
      </c>
      <c r="B41" s="1" t="s">
        <v>44</v>
      </c>
      <c r="C41" s="1" t="s">
        <v>55</v>
      </c>
      <c r="D41" s="1" t="s">
        <v>46</v>
      </c>
      <c r="E41" s="3">
        <v>3000</v>
      </c>
    </row>
    <row r="42" spans="1:5" x14ac:dyDescent="0.3">
      <c r="A42" s="4">
        <v>40916</v>
      </c>
      <c r="B42" s="1" t="s">
        <v>44</v>
      </c>
      <c r="C42" s="1" t="s">
        <v>55</v>
      </c>
      <c r="D42" s="1" t="s">
        <v>47</v>
      </c>
      <c r="E42" s="3" t="s">
        <v>29</v>
      </c>
    </row>
    <row r="43" spans="1:5" x14ac:dyDescent="0.3">
      <c r="A43" s="4">
        <v>40916</v>
      </c>
      <c r="B43" s="1" t="s">
        <v>48</v>
      </c>
      <c r="C43" s="1" t="s">
        <v>55</v>
      </c>
      <c r="D43" s="1" t="s">
        <v>49</v>
      </c>
      <c r="E43" s="3" t="s">
        <v>61</v>
      </c>
    </row>
    <row r="44" spans="1:5" x14ac:dyDescent="0.3">
      <c r="A44" s="4">
        <v>40916</v>
      </c>
      <c r="B44" s="1" t="s">
        <v>50</v>
      </c>
      <c r="C44" s="1" t="s">
        <v>56</v>
      </c>
      <c r="D44" s="1" t="s">
        <v>51</v>
      </c>
      <c r="E44" s="3">
        <v>56000</v>
      </c>
    </row>
    <row r="45" spans="1:5" x14ac:dyDescent="0.3">
      <c r="A45" s="9">
        <v>40917</v>
      </c>
      <c r="B45" s="10" t="s">
        <v>52</v>
      </c>
      <c r="C45" s="10" t="s">
        <v>53</v>
      </c>
      <c r="D45" s="11"/>
      <c r="E45" s="12">
        <v>19000</v>
      </c>
    </row>
    <row r="46" spans="1:5" x14ac:dyDescent="0.3">
      <c r="A46" s="13" t="s">
        <v>66</v>
      </c>
      <c r="B46" s="14"/>
      <c r="C46" s="14"/>
      <c r="D46" s="15"/>
      <c r="E46" s="16">
        <f>SUM(E2:E45)</f>
        <v>1082900</v>
      </c>
    </row>
    <row r="47" spans="1:5" x14ac:dyDescent="0.3">
      <c r="A47" s="17" t="s">
        <v>53</v>
      </c>
      <c r="B47" s="17"/>
      <c r="C47" s="17"/>
      <c r="D47" s="18" t="s">
        <v>67</v>
      </c>
      <c r="E47" s="16">
        <f>SUMIF($C$2:$C$45,A47,$E$2:$E$45)</f>
        <v>399000</v>
      </c>
    </row>
    <row r="48" spans="1:5" x14ac:dyDescent="0.3">
      <c r="A48" s="17" t="s">
        <v>55</v>
      </c>
      <c r="B48" s="17"/>
      <c r="C48" s="17"/>
      <c r="D48" s="16" t="s">
        <v>70</v>
      </c>
      <c r="E48" s="16">
        <f>SUMIF($C$2:$C$45,A48,$E$2:$E$45)</f>
        <v>224600</v>
      </c>
    </row>
    <row r="49" spans="1:5" x14ac:dyDescent="0.3">
      <c r="A49" s="17" t="s">
        <v>57</v>
      </c>
      <c r="B49" s="17"/>
      <c r="C49" s="17"/>
      <c r="D49" s="16" t="s">
        <v>68</v>
      </c>
      <c r="E49" s="16">
        <f>SUMIF($C$2:$C$45,A49,$E$2:$E$45)</f>
        <v>194300</v>
      </c>
    </row>
    <row r="50" spans="1:5" x14ac:dyDescent="0.3">
      <c r="A50" s="17" t="s">
        <v>54</v>
      </c>
      <c r="B50" s="17"/>
      <c r="C50" s="17"/>
      <c r="D50" s="16" t="s">
        <v>69</v>
      </c>
      <c r="E50" s="16">
        <f>SUMIF($C$2:$C$45,A50,$E$2:$E$45)</f>
        <v>265000</v>
      </c>
    </row>
  </sheetData>
  <mergeCells count="5">
    <mergeCell ref="A47:C47"/>
    <mergeCell ref="A48:C48"/>
    <mergeCell ref="A49:C49"/>
    <mergeCell ref="A50:C50"/>
    <mergeCell ref="A46:D46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</dc:creator>
  <cp:lastModifiedBy>MyHome</cp:lastModifiedBy>
  <dcterms:created xsi:type="dcterms:W3CDTF">2012-01-11T23:29:56Z</dcterms:created>
  <dcterms:modified xsi:type="dcterms:W3CDTF">2012-01-11T23:50:31Z</dcterms:modified>
</cp:coreProperties>
</file>